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<sst xmlns="http://schemas.openxmlformats.org/spreadsheetml/2006/main" count="49" uniqueCount="48">
  <si>
    <t>2023年一般公共预算基本支出预算表</t>
  </si>
  <si>
    <t>单位：万元</t>
  </si>
  <si>
    <t>科目编码</t>
  </si>
  <si>
    <t>科目名称</t>
  </si>
  <si>
    <t>2023年预算数</t>
  </si>
  <si>
    <t>2022年执行数</t>
  </si>
  <si>
    <t>占执行数比例（%）</t>
  </si>
  <si>
    <t>基本支出合计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</si>
  <si>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</si>
  <si>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</si>
  <si>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</si>
  <si>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</si>
  <si>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</si>
  <si>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</si>
  <si>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</si>
  <si>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</si>
  <si>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</si>
  <si>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</si>
  <si>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</si>
  <si>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</si>
  <si>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</si>
  <si>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</si>
  <si>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</si>
  <si>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 xml:space="preserve">  机关资本性支出（一）</t>
  </si>
  <si>
    <t xml:space="preserve">    房屋建筑物构建</t>
  </si>
  <si>
    <t xml:space="preserve">    基础设施建设</t>
  </si>
  <si>
    <t xml:space="preserve">    公务用车购置</t>
  </si>
  <si>
    <t xml:space="preserve">    土地征拆补偿和安置支出</t>
  </si>
  <si>
    <t xml:space="preserve">    设备购置</t>
  </si>
  <si>
    <t xml:space="preserve">    大型修缮</t>
  </si>
  <si>
    <t xml:space="preserve">    其他资金本性支出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</si>
  <si>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</si>
  <si>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</si>
  <si>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</si>
  <si>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</si>
  <si>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</si>
  <si>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资本性支出（一）</t>
  </si>
  <si>
    <t xml:space="preserve">    资本性支出（二）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</si>
  <si>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</si>
  <si>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</si>
  <si>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</si>
  <si>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</si>
  <si>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r>
      <t xml:space="preserve">  </t>
    </r>
    <r>
      <rPr>
        <b/>
        <sz val="11"/>
        <color theme="1"/>
        <rFont val="宋体"/>
        <charset val="134"/>
        <scheme val="minor"/>
      </rPr>
      <t>对个人和家庭的补助</t>
    </r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</si>
  <si>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</si>
  <si>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</si>
  <si>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</si>
  <si>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</si>
  <si>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其他对个人和家庭的补助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</si>
</sst>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zoomScale="70" zoomScaleNormal="70" topLeftCell="A6" workbookViewId="0">
      <selection activeCell="G9" sqref="G9"/>
    </sheetView>
  </sheetViews>
  <sheetFormatPr defaultColWidth="9" defaultRowHeight="22" customHeight="1" outlineLevelCol="4"/>
  <cols>
    <col min="1" max="1" width="12.5555555555556" style="1" customWidth="1"/>
    <col min="2" max="2" width="34.6018518518519" customWidth="1"/>
    <col min="3" max="4" width="18.4074074074074" style="2" customWidth="1"/>
    <col min="5" max="5" width="18.8888888888889" style="3" customWidth="1"/>
  </cols>
  <sheetData>
    <row r="1" ht="30" customHeight="1" spans="1:5">
      <c r="A1" s="4" t="s">
        <v>0</v>
      </c>
      <c r="B1" s="5"/>
      <c r="C1" s="6"/>
      <c r="D1" s="6"/>
      <c r="E1" s="6"/>
    </row>
    <row r="2" customHeight="1" spans="5:5">
      <c r="E2" s="7" t="s">
        <v>1</v>
      </c>
    </row>
    <row r="3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customHeight="1" spans="1:5">
      <c r="A4" s="11"/>
      <c r="B4" s="12" t="s">
        <v>7</v>
      </c>
      <c r="C4" s="13">
        <f>C5+C10+C21+C29+C33+C36+C40</f>
        <v>86409.33</v>
      </c>
      <c r="D4" s="13" t="e">
        <f>D5+D10+D21+D29+D33+D36+D40+#REF!</f>
        <v>#REF!</v>
      </c>
      <c r="E4" s="14" t="e">
        <f>D4/C4*100</f>
        <v>#REF!</v>
      </c>
    </row>
    <row r="5" customHeight="1" spans="1:5">
      <c r="A5" s="11">
        <v>501</v>
      </c>
      <c r="B5" s="15" t="s">
        <v>8</v>
      </c>
      <c r="C5" s="13">
        <f>C6+C7+C8+C9</f>
        <v>28100.36</v>
      </c>
      <c r="D5" s="13">
        <f>D6+D7+D8+D9</f>
        <v>0</v>
      </c>
      <c r="E5" s="14">
        <f t="shared" ref="E5:E30" si="0">D5/C5*100</f>
        <v>0</v>
      </c>
    </row>
    <row r="6" customHeight="1" spans="1:5">
      <c r="A6" s="16">
        <v>50101</v>
      </c>
      <c r="B6" s="17" t="s">
        <v>9</v>
      </c>
      <c r="C6" s="18">
        <v>7952.55</v>
      </c>
      <c r="D6" s="18"/>
      <c r="E6" s="19">
        <f t="shared" si="0"/>
        <v>0</v>
      </c>
    </row>
    <row r="7" customHeight="1" spans="1:5">
      <c r="A7" s="16">
        <v>50102</v>
      </c>
      <c r="B7" s="17" t="s">
        <v>10</v>
      </c>
      <c r="C7" s="18">
        <v>2472.91</v>
      </c>
      <c r="D7" s="18"/>
      <c r="E7" s="19">
        <f t="shared" si="0"/>
        <v>0</v>
      </c>
    </row>
    <row r="8" customHeight="1" spans="1:5">
      <c r="A8" s="16">
        <v>50103</v>
      </c>
      <c r="B8" s="17" t="s">
        <v>11</v>
      </c>
      <c r="C8" s="18">
        <v>1778.65</v>
      </c>
      <c r="D8" s="18"/>
      <c r="E8" s="19">
        <f t="shared" si="0"/>
        <v>0</v>
      </c>
    </row>
    <row r="9" customHeight="1" spans="1:5">
      <c r="A9" s="16">
        <v>50199</v>
      </c>
      <c r="B9" s="17" t="s">
        <v>9</v>
      </c>
      <c r="C9" s="18">
        <v>15896.25</v>
      </c>
      <c r="D9" s="18"/>
      <c r="E9" s="19">
        <f t="shared" si="0"/>
        <v>0</v>
      </c>
    </row>
    <row r="10" customHeight="1" spans="1:5">
      <c r="A10" s="11">
        <v>502</v>
      </c>
      <c r="B10" s="15" t="s">
        <v>12</v>
      </c>
      <c r="C10" s="13">
        <f>SUM(C11:C20)</f>
        <v>4858.5</v>
      </c>
      <c r="D10" s="13">
        <f>SUM(D11:D20)</f>
        <v>0</v>
      </c>
      <c r="E10" s="14">
        <f t="shared" si="0"/>
        <v>0</v>
      </c>
    </row>
    <row r="11" customHeight="1" spans="1:5">
      <c r="A11" s="16">
        <v>50201</v>
      </c>
      <c r="B11" s="17" t="s">
        <v>13</v>
      </c>
      <c r="C11" s="18">
        <v>3459.17</v>
      </c>
      <c r="D11" s="18"/>
      <c r="E11" s="19">
        <f t="shared" si="0"/>
        <v>0</v>
      </c>
    </row>
    <row r="12" customHeight="1" spans="1:5">
      <c r="A12" s="16">
        <v>50202</v>
      </c>
      <c r="B12" s="17" t="s">
        <v>14</v>
      </c>
      <c r="C12" s="18">
        <v>9.7</v>
      </c>
      <c r="D12" s="18"/>
      <c r="E12" s="19">
        <f t="shared" si="0"/>
        <v>0</v>
      </c>
    </row>
    <row r="13" customHeight="1" spans="1:5">
      <c r="A13" s="16">
        <v>50203</v>
      </c>
      <c r="B13" s="17" t="s">
        <v>15</v>
      </c>
      <c r="C13" s="18">
        <v>15.84</v>
      </c>
      <c r="D13" s="18"/>
      <c r="E13" s="19">
        <f t="shared" si="0"/>
        <v>0</v>
      </c>
    </row>
    <row r="14" customHeight="1" spans="1:5">
      <c r="A14" s="16">
        <v>50204</v>
      </c>
      <c r="B14" s="17" t="s">
        <v>16</v>
      </c>
      <c r="C14" s="18">
        <v>81.71</v>
      </c>
      <c r="D14" s="18"/>
      <c r="E14" s="19">
        <f t="shared" si="0"/>
        <v>0</v>
      </c>
    </row>
    <row r="15" customHeight="1" spans="1:5">
      <c r="A15" s="16">
        <v>50205</v>
      </c>
      <c r="B15" s="17" t="s">
        <v>17</v>
      </c>
      <c r="C15" s="18">
        <v>917.37</v>
      </c>
      <c r="D15" s="18"/>
      <c r="E15" s="19">
        <f t="shared" si="0"/>
        <v>0</v>
      </c>
    </row>
    <row r="16" customHeight="1" spans="1:5">
      <c r="A16" s="16">
        <v>50206</v>
      </c>
      <c r="B16" s="17" t="s">
        <v>18</v>
      </c>
      <c r="C16" s="18">
        <v>11.3</v>
      </c>
      <c r="D16" s="18"/>
      <c r="E16" s="19">
        <f t="shared" si="0"/>
        <v>0</v>
      </c>
    </row>
    <row r="17" customHeight="1" spans="1:5">
      <c r="A17" s="16">
        <v>50207</v>
      </c>
      <c r="B17" s="17" t="s">
        <v>19</v>
      </c>
      <c r="C17" s="18"/>
      <c r="D17" s="18"/>
      <c r="E17" s="19" t="e">
        <f t="shared" si="0"/>
        <v>#DIV/0!</v>
      </c>
    </row>
    <row r="18" customHeight="1" spans="1:5">
      <c r="A18" s="16">
        <v>50208</v>
      </c>
      <c r="B18" s="17" t="s">
        <v>20</v>
      </c>
      <c r="C18" s="18">
        <v>95.32</v>
      </c>
      <c r="D18" s="18"/>
      <c r="E18" s="19">
        <f t="shared" si="0"/>
        <v>0</v>
      </c>
    </row>
    <row r="19" customHeight="1" spans="1:5">
      <c r="A19" s="16">
        <v>50209</v>
      </c>
      <c r="B19" s="17" t="s">
        <v>21</v>
      </c>
      <c r="C19" s="18">
        <v>53.63</v>
      </c>
      <c r="D19" s="18"/>
      <c r="E19" s="19">
        <f t="shared" si="0"/>
        <v>0</v>
      </c>
    </row>
    <row r="20" customHeight="1" spans="1:5">
      <c r="A20" s="16">
        <v>50299</v>
      </c>
      <c r="B20" s="20" t="s">
        <v>22</v>
      </c>
      <c r="C20" s="18">
        <v>214.46</v>
      </c>
      <c r="D20" s="18"/>
      <c r="E20" s="19">
        <f t="shared" si="0"/>
        <v>0</v>
      </c>
    </row>
    <row r="21" customHeight="1" spans="1:5">
      <c r="A21" s="11">
        <v>503</v>
      </c>
      <c r="B21" s="21" t="s">
        <v>23</v>
      </c>
      <c r="C21" s="13">
        <f>SUM(C22:C28)</f>
        <v>113.23</v>
      </c>
      <c r="D21" s="13">
        <f>SUM(D22:D28)</f>
        <v>0</v>
      </c>
      <c r="E21" s="19">
        <f t="shared" ref="E21:E47" si="1">D21/C21*100</f>
        <v>0</v>
      </c>
    </row>
    <row r="22" customHeight="1" spans="1:5">
      <c r="A22" s="16">
        <v>50301</v>
      </c>
      <c r="B22" s="20" t="s">
        <v>24</v>
      </c>
      <c r="C22" s="18"/>
      <c r="D22" s="18"/>
      <c r="E22" s="19" t="e">
        <f t="shared" si="1"/>
        <v>#DIV/0!</v>
      </c>
    </row>
    <row r="23" customHeight="1" spans="1:5">
      <c r="A23" s="16">
        <v>50302</v>
      </c>
      <c r="B23" s="20" t="s">
        <v>25</v>
      </c>
      <c r="C23" s="18"/>
      <c r="D23" s="18"/>
      <c r="E23" s="19" t="e">
        <f t="shared" si="1"/>
        <v>#DIV/0!</v>
      </c>
    </row>
    <row r="24" customHeight="1" spans="1:5">
      <c r="A24" s="16">
        <v>50303</v>
      </c>
      <c r="B24" s="20" t="s">
        <v>26</v>
      </c>
      <c r="C24" s="18"/>
      <c r="D24" s="18"/>
      <c r="E24" s="19" t="e">
        <f t="shared" si="1"/>
        <v>#DIV/0!</v>
      </c>
    </row>
    <row r="25" customHeight="1" spans="1:5">
      <c r="A25" s="16">
        <v>50305</v>
      </c>
      <c r="B25" s="20" t="s">
        <v>27</v>
      </c>
      <c r="C25" s="18"/>
      <c r="D25" s="18"/>
      <c r="E25" s="19" t="e">
        <f t="shared" si="1"/>
        <v>#DIV/0!</v>
      </c>
    </row>
    <row r="26" customHeight="1" spans="1:5">
      <c r="A26" s="16">
        <v>50306</v>
      </c>
      <c r="B26" s="20" t="s">
        <v>28</v>
      </c>
      <c r="C26" s="18">
        <v>113.23</v>
      </c>
      <c r="D26" s="18"/>
      <c r="E26" s="19">
        <f t="shared" si="1"/>
        <v>0</v>
      </c>
    </row>
    <row r="27" customHeight="1" spans="1:5">
      <c r="A27" s="16">
        <v>50307</v>
      </c>
      <c r="B27" s="20" t="s">
        <v>29</v>
      </c>
      <c r="C27" s="18"/>
      <c r="D27" s="18"/>
      <c r="E27" s="19" t="e">
        <f t="shared" si="1"/>
        <v>#DIV/0!</v>
      </c>
    </row>
    <row r="28" customHeight="1" spans="1:5">
      <c r="A28" s="16">
        <v>50399</v>
      </c>
      <c r="B28" s="20" t="s">
        <v>30</v>
      </c>
      <c r="C28" s="18"/>
      <c r="D28" s="18"/>
      <c r="E28" s="19" t="e">
        <f t="shared" si="1"/>
        <v>#DIV/0!</v>
      </c>
    </row>
    <row r="29" customHeight="1" spans="1:5">
      <c r="A29" s="11">
        <v>505</v>
      </c>
      <c r="B29" s="21" t="s">
        <v>31</v>
      </c>
      <c r="C29" s="13">
        <f>SUM(C30:C32)</f>
        <v>47618.93</v>
      </c>
      <c r="D29" s="13">
        <f>SUM(D30:D32)</f>
        <v>0</v>
      </c>
      <c r="E29" s="19">
        <f t="shared" si="1"/>
        <v>0</v>
      </c>
    </row>
    <row r="30" customHeight="1" spans="1:5">
      <c r="A30" s="16">
        <v>50501</v>
      </c>
      <c r="B30" s="20" t="s">
        <v>32</v>
      </c>
      <c r="C30" s="18">
        <v>40711.44</v>
      </c>
      <c r="D30" s="18"/>
      <c r="E30" s="19">
        <f t="shared" si="1"/>
        <v>0</v>
      </c>
    </row>
    <row r="31" customHeight="1" spans="1:5">
      <c r="A31" s="16">
        <v>50502</v>
      </c>
      <c r="B31" s="20" t="s">
        <v>33</v>
      </c>
      <c r="C31" s="18">
        <v>6907.49</v>
      </c>
      <c r="D31" s="18"/>
      <c r="E31" s="19">
        <f t="shared" si="1"/>
        <v>0</v>
      </c>
    </row>
    <row r="32" customHeight="1" spans="1:5">
      <c r="A32" s="16">
        <v>50499</v>
      </c>
      <c r="B32" s="20" t="s">
        <v>34</v>
      </c>
      <c r="C32" s="18"/>
      <c r="D32" s="18"/>
      <c r="E32" s="19" t="e">
        <f t="shared" si="1"/>
        <v>#DIV/0!</v>
      </c>
    </row>
    <row r="33" customHeight="1" spans="1:5">
      <c r="A33" s="11">
        <v>506</v>
      </c>
      <c r="B33" s="21" t="s">
        <v>35</v>
      </c>
      <c r="C33" s="13">
        <f>C34+C35</f>
        <v>14.86</v>
      </c>
      <c r="D33" s="13">
        <f>D34+D35</f>
        <v>0</v>
      </c>
      <c r="E33" s="19">
        <f t="shared" si="1"/>
        <v>0</v>
      </c>
    </row>
    <row r="34" customHeight="1" spans="1:5">
      <c r="A34" s="16">
        <v>50601</v>
      </c>
      <c r="B34" s="20" t="s">
        <v>36</v>
      </c>
      <c r="C34" s="18">
        <v>14.86</v>
      </c>
      <c r="D34" s="18"/>
      <c r="E34" s="19">
        <f t="shared" si="1"/>
        <v>0</v>
      </c>
    </row>
    <row r="35" customHeight="1" spans="1:5">
      <c r="A35" s="16">
        <v>50602</v>
      </c>
      <c r="B35" s="20" t="s">
        <v>37</v>
      </c>
      <c r="C35" s="18"/>
      <c r="D35" s="18"/>
      <c r="E35" s="19" t="e">
        <f t="shared" si="1"/>
        <v>#DIV/0!</v>
      </c>
    </row>
    <row r="36" customHeight="1" spans="1:5">
      <c r="A36" s="11">
        <v>507</v>
      </c>
      <c r="B36" s="21" t="s">
        <v>38</v>
      </c>
      <c r="C36" s="13">
        <f>SUM(C37:C39)</f>
        <v>0</v>
      </c>
      <c r="D36" s="13">
        <f>SUM(D37:D39)</f>
        <v>0</v>
      </c>
      <c r="E36" s="19" t="e">
        <f t="shared" si="1"/>
        <v>#DIV/0!</v>
      </c>
    </row>
    <row r="37" customHeight="1" spans="1:5">
      <c r="A37" s="16">
        <v>50701</v>
      </c>
      <c r="B37" s="20" t="s">
        <v>39</v>
      </c>
      <c r="C37" s="18"/>
      <c r="D37" s="18"/>
      <c r="E37" s="19" t="e">
        <f t="shared" si="1"/>
        <v>#DIV/0!</v>
      </c>
    </row>
    <row r="38" customHeight="1" spans="1:5">
      <c r="A38" s="16">
        <v>50702</v>
      </c>
      <c r="B38" s="20" t="s">
        <v>40</v>
      </c>
      <c r="C38" s="18"/>
      <c r="D38" s="18"/>
      <c r="E38" s="19" t="e">
        <f t="shared" si="1"/>
        <v>#DIV/0!</v>
      </c>
    </row>
    <row r="39" customHeight="1" spans="1:5">
      <c r="A39" s="16">
        <v>50799</v>
      </c>
      <c r="B39" s="20" t="s">
        <v>41</v>
      </c>
      <c r="C39" s="18"/>
      <c r="D39" s="18"/>
      <c r="E39" s="19" t="e">
        <f t="shared" si="1"/>
        <v>#DIV/0!</v>
      </c>
    </row>
    <row r="40" customHeight="1" spans="1:5">
      <c r="A40" s="11">
        <v>509</v>
      </c>
      <c r="B40" s="22" t="s">
        <v>42</v>
      </c>
      <c r="C40" s="13">
        <f>SUM(C41:C45)</f>
        <v>5703.45</v>
      </c>
      <c r="D40" s="18"/>
      <c r="E40" s="19">
        <f t="shared" si="1"/>
        <v>0</v>
      </c>
    </row>
    <row r="41" customHeight="1" spans="1:5">
      <c r="A41" s="16">
        <v>50901</v>
      </c>
      <c r="B41" s="20" t="s">
        <v>43</v>
      </c>
      <c r="C41" s="18">
        <v>409.71</v>
      </c>
      <c r="D41" s="18"/>
      <c r="E41" s="19">
        <f t="shared" si="1"/>
        <v>0</v>
      </c>
    </row>
    <row r="42" customHeight="1" spans="1:5">
      <c r="A42" s="16">
        <v>50902</v>
      </c>
      <c r="B42" s="20" t="s">
        <v>44</v>
      </c>
      <c r="C42" s="18"/>
      <c r="D42" s="18"/>
      <c r="E42" s="19" t="e">
        <f t="shared" si="1"/>
        <v>#DIV/0!</v>
      </c>
    </row>
    <row r="43" customHeight="1" spans="1:5">
      <c r="A43" s="16">
        <v>50903</v>
      </c>
      <c r="B43" s="20" t="s">
        <v>45</v>
      </c>
      <c r="C43" s="18"/>
      <c r="D43" s="18"/>
      <c r="E43" s="19" t="e">
        <f t="shared" si="1"/>
        <v>#DIV/0!</v>
      </c>
    </row>
    <row r="44" customHeight="1" spans="1:5">
      <c r="A44" s="16">
        <v>50905</v>
      </c>
      <c r="B44" s="20" t="s">
        <v>46</v>
      </c>
      <c r="C44" s="18">
        <v>5202.25</v>
      </c>
      <c r="D44" s="18"/>
      <c r="E44" s="19">
        <f t="shared" si="1"/>
        <v>0</v>
      </c>
    </row>
    <row r="45" customHeight="1" spans="1:5">
      <c r="A45" s="16">
        <v>50999</v>
      </c>
      <c r="B45" s="20" t="s">
        <v>47</v>
      </c>
      <c r="C45" s="18">
        <v>91.49</v>
      </c>
      <c r="D45" s="18"/>
      <c r="E45" s="19">
        <f t="shared" si="1"/>
        <v>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深海</cp:lastModifiedBy>
  <dcterms:created xsi:type="dcterms:W3CDTF">2023-01-30T05:53:12Z</dcterms:created>
  <dcterms:modified xsi:type="dcterms:W3CDTF">2023-01-30T08:30:27Z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7E33FAF8656D470DB59E90F6F8D2D974</vt:lpwstr>
  </property>
  <property fmtid="{D5CDD505-2E9C-101B-9397-08002B2CF9AE}" pid="3" name="KSOProductBuildVer">
    <vt:lpwstr>2052-11.1.0.12598</vt:lpwstr>
  </property>
</Properties>
</file>